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/>
  <c r="I4"/>
  <c r="H4"/>
  <c r="G4"/>
  <c r="F4"/>
  <c r="F6" l="1"/>
  <c r="G12" l="1"/>
  <c r="F12" l="1"/>
  <c r="I12"/>
  <c r="J12"/>
  <c r="H1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<sst xmlns="http://schemas.openxmlformats.org/spreadsheetml/2006/main" count="49" uniqueCount="47">
  <si>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</si>
  <si>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</si>
  <si>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</si>
  <si>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</si>
  <si>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</si>
  <si>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</si>
  <si>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</si>
  <si>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</si>
  <si>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</si>
  <si>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</si>
  <si>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</si>
  <si>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</si>
  <si>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</si>
  <si>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</si>
  <si>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</si>
  <si>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</si>
  <si>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</si>
  <si>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</si>
  <si>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</si>
  <si>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</si>
  <si>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</si>
  <si>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</si>
  <si>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</si>
  <si>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</si>
  <si>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</si>
  <si>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</si>
  <si>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</si>
  <si>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150</t>
  </si>
  <si>
    <t>(2)</t>
  </si>
  <si>
    <t>Хлеб пшеничный</t>
  </si>
  <si>
    <t>(12)</t>
  </si>
  <si>
    <t>450 (12)</t>
  </si>
  <si>
    <t>587 (21)</t>
  </si>
  <si>
    <t>516 (21)</t>
  </si>
  <si>
    <t>630 (12)</t>
  </si>
  <si>
    <t>Голень, запеченная в сметанно-томатном маринаде</t>
  </si>
  <si>
    <t>Соус томатный с маслом</t>
  </si>
  <si>
    <t>Макаронные изделия отварные</t>
  </si>
  <si>
    <t>Чай с молоком</t>
  </si>
  <si>
    <t>Хлеб дарницкий</t>
  </si>
  <si>
    <t>25</t>
  </si>
  <si>
    <t>100</t>
  </si>
  <si>
    <t>35</t>
  </si>
  <si>
    <t>150/50/8</t>
  </si>
  <si>
    <t>30</t>
  </si>
  <si>
    <t>85</t>
  </si>
  <si>
    <t>Огурцы, перец свежие порциями 60/25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</si>
</sst>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7" applyNumberFormat="0" applyAlignment="0" applyProtection="0"/>
    <xf numFmtId="0" fontId="14" fillId="7" borderId="18" applyNumberFormat="0" applyAlignment="0" applyProtection="0"/>
    <xf numFmtId="0" fontId="15" fillId="7" borderId="17" applyNumberFormat="0" applyAlignment="0" applyProtection="0"/>
    <xf numFmtId="0" fontId="16" fillId="0" borderId="19" applyNumberFormat="0" applyFill="0" applyAlignment="0" applyProtection="0"/>
    <xf numFmtId="0" fontId="17" fillId="8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6" fillId="9" borderId="21" applyNumberFormat="0" applyFont="0" applyAlignment="0" applyProtection="0"/>
    <xf numFmtId="0" fontId="6" fillId="9" borderId="21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right" wrapText="1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5" fillId="0" borderId="7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20" fillId="0" borderId="0" xfId="0" applyFont="1" applyFill="1" applyBorder="1"/>
    <xf numFmtId="1" fontId="5" fillId="2" borderId="24" xfId="0" applyNumberFormat="1" applyFont="1" applyFill="1" applyBorder="1" applyAlignment="1" applyProtection="1">
      <alignment horizont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Fill="1" applyBorder="1"/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left" wrapText="1"/>
      <protection locked="0"/>
    </xf>
    <xf numFmtId="49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1" fontId="5" fillId="2" borderId="32" xfId="0" applyNumberFormat="1" applyFont="1" applyFill="1" applyBorder="1" applyAlignment="1" applyProtection="1">
      <alignment horizontal="center" vertical="center"/>
      <protection locked="0"/>
    </xf>
    <xf numFmtId="164" fontId="5" fillId="2" borderId="32" xfId="0" applyNumberFormat="1" applyFont="1" applyFill="1" applyBorder="1" applyAlignment="1" applyProtection="1">
      <alignment horizontal="center" vertical="center"/>
      <protection locked="0"/>
    </xf>
    <xf numFmtId="164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2" fillId="2" borderId="8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2" borderId="12" xfId="0" applyNumberFormat="1" applyFont="1" applyFill="1" applyBorder="1" applyAlignment="1" applyProtection="1">
      <alignment horizontal="left" vertical="center"/>
      <protection locked="0"/>
    </xf>
    <xf numFmtId="49" fontId="5" fillId="2" borderId="23" xfId="0" applyNumberFormat="1" applyFont="1" applyFill="1" applyBorder="1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2" sqref="K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40.28515625" bestFit="1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7">
        <v>25</v>
      </c>
      <c r="C1" s="88"/>
      <c r="D1" s="89"/>
      <c r="E1" s="19" t="s">
        <v>21</v>
      </c>
      <c r="F1" s="6"/>
      <c r="I1" s="26" t="s">
        <v>1</v>
      </c>
      <c r="J1" s="27">
        <v>45205</v>
      </c>
    </row>
    <row r="2" spans="1:10" ht="15.75" thickBot="1"/>
    <row r="3" spans="1:10" ht="15.75" thickBot="1">
      <c r="A3" s="53" t="s">
        <v>2</v>
      </c>
      <c r="B3" s="56" t="s">
        <v>3</v>
      </c>
      <c r="C3" s="57" t="s">
        <v>24</v>
      </c>
      <c r="D3" s="58" t="s">
        <v>4</v>
      </c>
      <c r="E3" s="58" t="s">
        <v>25</v>
      </c>
      <c r="F3" s="58" t="s">
        <v>5</v>
      </c>
      <c r="G3" s="58" t="s">
        <v>6</v>
      </c>
      <c r="H3" s="59" t="s">
        <v>7</v>
      </c>
      <c r="I3" s="59" t="s">
        <v>8</v>
      </c>
      <c r="J3" s="60" t="s">
        <v>9</v>
      </c>
    </row>
    <row r="4" spans="1:10" s="49" customFormat="1">
      <c r="A4" s="77" t="s">
        <v>10</v>
      </c>
      <c r="B4" s="68" t="s">
        <v>15</v>
      </c>
      <c r="C4" s="78" t="s">
        <v>30</v>
      </c>
      <c r="D4" s="79" t="s">
        <v>46</v>
      </c>
      <c r="E4" s="80" t="s">
        <v>45</v>
      </c>
      <c r="F4" s="81">
        <f>14.69+16.29</f>
        <v>30.979999999999997</v>
      </c>
      <c r="G4" s="82">
        <f>6+6</f>
        <v>12</v>
      </c>
      <c r="H4" s="83">
        <f>0.394+0.275</f>
        <v>0.66900000000000004</v>
      </c>
      <c r="I4" s="83">
        <f>0.05+0.023</f>
        <v>7.3000000000000009E-2</v>
      </c>
      <c r="J4" s="84">
        <f>0.992+1.171</f>
        <v>2.1630000000000003</v>
      </c>
    </row>
    <row r="5" spans="1:10" s="48" customFormat="1" ht="30">
      <c r="A5" s="42"/>
      <c r="B5" s="90" t="s">
        <v>11</v>
      </c>
      <c r="C5" s="61" t="s">
        <v>31</v>
      </c>
      <c r="D5" s="65" t="s">
        <v>35</v>
      </c>
      <c r="E5" s="62" t="s">
        <v>41</v>
      </c>
      <c r="F5" s="69">
        <v>88.3</v>
      </c>
      <c r="G5" s="45">
        <v>150</v>
      </c>
      <c r="H5" s="46">
        <v>12.3</v>
      </c>
      <c r="I5" s="46">
        <v>11.082000000000001</v>
      </c>
      <c r="J5" s="47">
        <v>0.157</v>
      </c>
    </row>
    <row r="6" spans="1:10" s="48" customFormat="1">
      <c r="A6" s="42"/>
      <c r="B6" s="91"/>
      <c r="C6" s="61" t="s">
        <v>32</v>
      </c>
      <c r="D6" s="64" t="s">
        <v>36</v>
      </c>
      <c r="E6" s="62" t="s">
        <v>42</v>
      </c>
      <c r="F6" s="69">
        <f>10.55-0.5</f>
        <v>10.050000000000001</v>
      </c>
      <c r="G6" s="45">
        <v>34</v>
      </c>
      <c r="H6" s="46">
        <v>0.19</v>
      </c>
      <c r="I6" s="46">
        <v>3.0609999999999999</v>
      </c>
      <c r="J6" s="47">
        <v>1.4470000000000001</v>
      </c>
    </row>
    <row r="7" spans="1:10" s="48" customFormat="1">
      <c r="A7" s="42"/>
      <c r="B7" s="92"/>
      <c r="C7" s="61" t="s">
        <v>33</v>
      </c>
      <c r="D7" s="64" t="s">
        <v>37</v>
      </c>
      <c r="E7" s="62" t="s">
        <v>27</v>
      </c>
      <c r="F7" s="69">
        <v>13.26</v>
      </c>
      <c r="G7" s="45">
        <v>176</v>
      </c>
      <c r="H7" s="46">
        <v>4.4829999999999997</v>
      </c>
      <c r="I7" s="46">
        <v>3.7229999999999999</v>
      </c>
      <c r="J7" s="47">
        <v>31.236000000000001</v>
      </c>
    </row>
    <row r="8" spans="1:10" s="48" customFormat="1">
      <c r="A8" s="85"/>
      <c r="B8" s="44" t="s">
        <v>12</v>
      </c>
      <c r="C8" s="61" t="s">
        <v>34</v>
      </c>
      <c r="D8" s="64" t="s">
        <v>38</v>
      </c>
      <c r="E8" s="62" t="s">
        <v>43</v>
      </c>
      <c r="F8" s="69">
        <v>11.75</v>
      </c>
      <c r="G8" s="45">
        <v>51</v>
      </c>
      <c r="H8" s="46">
        <v>1.3109999999999999</v>
      </c>
      <c r="I8" s="46">
        <v>1.034</v>
      </c>
      <c r="J8" s="47">
        <v>9.0939999999999994</v>
      </c>
    </row>
    <row r="9" spans="1:10" s="49" customFormat="1">
      <c r="A9" s="85"/>
      <c r="B9" s="93" t="s">
        <v>22</v>
      </c>
      <c r="C9" s="62" t="s">
        <v>28</v>
      </c>
      <c r="D9" s="66" t="s">
        <v>29</v>
      </c>
      <c r="E9" s="62" t="s">
        <v>44</v>
      </c>
      <c r="F9" s="69">
        <v>3.24</v>
      </c>
      <c r="G9" s="45">
        <v>59</v>
      </c>
      <c r="H9" s="46">
        <v>1.8819999999999999</v>
      </c>
      <c r="I9" s="46">
        <v>0.248</v>
      </c>
      <c r="J9" s="47">
        <v>12.266</v>
      </c>
    </row>
    <row r="10" spans="1:10" ht="15.75" thickBot="1">
      <c r="A10" s="43"/>
      <c r="B10" s="94"/>
      <c r="C10" s="63" t="s">
        <v>28</v>
      </c>
      <c r="D10" s="86" t="s">
        <v>39</v>
      </c>
      <c r="E10" s="67" t="s">
        <v>40</v>
      </c>
      <c r="F10" s="70">
        <v>2.42</v>
      </c>
      <c r="G10" s="50">
        <v>53</v>
      </c>
      <c r="H10" s="51">
        <v>1.3939999999999999</v>
      </c>
      <c r="I10" s="51">
        <v>0.25900000000000001</v>
      </c>
      <c r="J10" s="52">
        <v>11.233000000000001</v>
      </c>
    </row>
    <row r="11" spans="1:10" s="39" customFormat="1">
      <c r="A11" s="42" t="s">
        <v>13</v>
      </c>
      <c r="B11" s="71"/>
      <c r="C11" s="72"/>
      <c r="D11" s="73"/>
      <c r="E11" s="74"/>
      <c r="F11" s="75"/>
      <c r="G11" s="54"/>
      <c r="H11" s="55"/>
      <c r="I11" s="55"/>
      <c r="J11" s="76"/>
    </row>
    <row r="12" spans="1:10" s="39" customFormat="1">
      <c r="A12" s="42"/>
      <c r="B12" s="36"/>
      <c r="C12" s="40"/>
      <c r="D12" s="37" t="s">
        <v>26</v>
      </c>
      <c r="E12" s="45"/>
      <c r="F12" s="38">
        <f>SUM(F4:F11)</f>
        <v>160</v>
      </c>
      <c r="G12" s="38">
        <f>SUM(G4:G11)</f>
        <v>535</v>
      </c>
      <c r="H12" s="41">
        <f>SUM(H4:H10)</f>
        <v>22.228999999999999</v>
      </c>
      <c r="I12" s="41">
        <f t="shared" ref="I12:J12" si="0">SUM(I4:I10)</f>
        <v>19.48</v>
      </c>
      <c r="J12" s="41">
        <f t="shared" si="0"/>
        <v>67.596000000000004</v>
      </c>
    </row>
    <row r="13" spans="1:10" ht="15.75" thickBot="1">
      <c r="A13" s="43"/>
      <c r="B13" s="4"/>
      <c r="C13" s="23"/>
      <c r="D13" s="13"/>
      <c r="E13" s="17"/>
      <c r="F13" s="8"/>
      <c r="G13" s="17"/>
      <c r="H13" s="30"/>
      <c r="I13" s="30"/>
      <c r="J13" s="31"/>
    </row>
    <row r="14" spans="1:10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23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20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.75" thickBot="1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mergeCells count="3">
    <mergeCell ref="B1:D1"/>
    <mergeCell ref="B5:B7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2023-09-27T07:17:38Z</dcterms:modified>
</cp:coreProperties>
</file>